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5895" tabRatio="985" activeTab="0"/>
  </bookViews>
  <sheets>
    <sheet name="Formato de Ingresos A" sheetId="1" r:id="rId1"/>
  </sheets>
  <definedNames>
    <definedName name="_xlnm.Print_Area" localSheetId="0">'Formato de Ingresos A'!$A$2:$K$64</definedName>
  </definedNames>
  <calcPr fullCalcOnLoad="1"/>
</workbook>
</file>

<file path=xl/sharedStrings.xml><?xml version="1.0" encoding="utf-8"?>
<sst xmlns="http://schemas.openxmlformats.org/spreadsheetml/2006/main" count="133" uniqueCount="59">
  <si>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</si>
  <si>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</si>
  <si>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</si>
  <si>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</si>
  <si>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</si>
  <si>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</si>
  <si>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</si>
  <si>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</si>
  <si>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</si>
  <si>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</si>
  <si>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</si>
  <si>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</si>
  <si>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</si>
  <si>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</si>
  <si>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</si>
  <si>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</si>
  <si>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</si>
  <si>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</si>
  <si>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</si>
  <si>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</si>
  <si>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t xml:space="preserve">Formato de Aportaciones - </t>
    </r>
    <r>
      <rPr>
        <b/>
        <sz val="12"/>
        <rFont val="Arial"/>
        <family val="2"/>
      </rPr>
      <t>A</t>
    </r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</si>
  <si>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</si>
  <si>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</si>
  <si>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</si>
  <si>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</si>
  <si>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</si>
  <si>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</si>
  <si>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</si>
  <si>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</si>
  <si>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</si>
  <si>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</si>
  <si>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</si>
  <si>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 xml:space="preserve">                                                                                                  Período: Del 01/02/2011 al 31/02/2011</t>
  </si>
  <si>
    <t>JORGE ANIANO RUIZ ROJAS</t>
  </si>
  <si>
    <t>UCAYALI</t>
  </si>
  <si>
    <t xml:space="preserve">Tipo de Elección:             Congreso ( X  )        Parlamento Andino  (   ) </t>
  </si>
  <si>
    <t>ALIANZA SOLIDARIDAD NACIONAL</t>
  </si>
  <si>
    <t>00119238</t>
  </si>
  <si>
    <t>JR. PROGRESO N° 387</t>
  </si>
  <si>
    <t>jylabogados@hotmail.com</t>
  </si>
  <si>
    <t>CLOSA SRL</t>
  </si>
  <si>
    <t>20393135370</t>
  </si>
  <si>
    <t>FUNAMOTO</t>
  </si>
  <si>
    <t>PANDURO</t>
  </si>
  <si>
    <t>42822583</t>
  </si>
  <si>
    <t>PABLO ANTONIO</t>
  </si>
  <si>
    <t>CAMIONETA WIG-280- 28 DIAS</t>
  </si>
  <si>
    <t>SILLAS 200 POR 28 DIAS</t>
  </si>
  <si>
    <t>AUTO TOYOTA YRIAS U1A-277- 28 DIAS</t>
  </si>
  <si>
    <t>CAMIONETA RY-5928- 28 DIAS</t>
  </si>
  <si>
    <t>PAREDES</t>
  </si>
  <si>
    <t>MUÑOZ</t>
  </si>
  <si>
    <t>GILCIA</t>
  </si>
  <si>
    <t>47422319</t>
  </si>
  <si>
    <t>EQUIPO DE SONIDO</t>
  </si>
  <si>
    <t>CAMIONETA WIG-280- 31 DIAS</t>
  </si>
  <si>
    <t>SILLAS 200 POR 31 DIAS</t>
  </si>
  <si>
    <t>AUTO TOYOTA YRIAS U1A-277- 31 DIAS</t>
  </si>
  <si>
    <t>CAMIONETA RY-5928- 31 DIAS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</si>
</sst>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8" fillId="0" borderId="0" xfId="0" applyFont="1" applyBorder="1" applyAlignment="1" quotePrefix="1">
      <alignment/>
    </xf>
    <xf numFmtId="0" fontId="1" fillId="0" borderId="0" xfId="45" applyBorder="1" applyAlignment="1" applyProtection="1">
      <alignment/>
      <protection/>
    </xf>
    <xf numFmtId="49" fontId="0" fillId="0" borderId="31" xfId="0" applyNumberFormat="1" applyFont="1" applyFill="1" applyBorder="1" applyAlignment="1">
      <alignment/>
    </xf>
    <xf numFmtId="16" fontId="0" fillId="0" borderId="29" xfId="0" applyNumberFormat="1" applyBorder="1" applyAlignment="1">
      <alignment/>
    </xf>
    <xf numFmtId="49" fontId="0" fillId="0" borderId="29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71" fontId="0" fillId="0" borderId="29" xfId="48" applyNumberFormat="1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16" fontId="0" fillId="0" borderId="23" xfId="0" applyNumberFormat="1" applyBorder="1" applyAlignment="1">
      <alignment/>
    </xf>
    <xf numFmtId="171" fontId="0" fillId="0" borderId="23" xfId="48" applyNumberFormat="1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3" fillId="17" borderId="32" xfId="0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/>
    </xf>
    <xf numFmtId="187" fontId="3" fillId="17" borderId="32" xfId="48" applyFont="1" applyFill="1" applyBorder="1" applyAlignment="1">
      <alignment horizontal="center" vertical="center"/>
    </xf>
    <xf numFmtId="187" fontId="3" fillId="17" borderId="30" xfId="48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9525</xdr:rowOff>
    </xdr:from>
    <xdr:to>
      <xdr:col>3</xdr:col>
      <xdr:colOff>638175</xdr:colOff>
      <xdr:row>52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91630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58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102965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labogado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8"/>
  <sheetViews>
    <sheetView tabSelected="1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3" width="25.57421875" style="6" customWidth="1"/>
    <col min="4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36</v>
      </c>
      <c r="C2" s="11"/>
      <c r="D2" s="11"/>
      <c r="E2" s="11"/>
      <c r="F2" s="11"/>
      <c r="G2" s="11"/>
      <c r="H2" s="11"/>
      <c r="I2" s="11"/>
      <c r="J2" s="39" t="s">
        <v>20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34"/>
    </row>
    <row r="5" spans="1:14" ht="12.75">
      <c r="A5" s="13"/>
      <c r="B5" s="78" t="s">
        <v>32</v>
      </c>
      <c r="C5" s="78"/>
      <c r="D5" s="78"/>
      <c r="E5" s="78"/>
      <c r="F5" s="78"/>
      <c r="G5" s="78"/>
      <c r="H5" s="78"/>
      <c r="I5" s="78"/>
      <c r="J5" s="78"/>
      <c r="K5" s="9"/>
      <c r="L5" s="78"/>
      <c r="M5" s="78"/>
      <c r="N5" s="78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9" t="s">
        <v>17</v>
      </c>
      <c r="C7" s="4"/>
      <c r="D7" s="60" t="s">
        <v>33</v>
      </c>
      <c r="E7" s="4"/>
      <c r="F7" s="60" t="s">
        <v>35</v>
      </c>
      <c r="G7" s="61"/>
      <c r="H7" s="4"/>
      <c r="I7" s="5"/>
      <c r="J7" s="5"/>
      <c r="K7" s="9"/>
    </row>
    <row r="8" spans="1:11" ht="12.75">
      <c r="A8" s="13"/>
      <c r="B8" s="4"/>
      <c r="C8" s="53"/>
      <c r="D8" s="53"/>
      <c r="E8" s="53"/>
      <c r="F8" s="61"/>
      <c r="G8" s="53"/>
      <c r="H8" s="53"/>
      <c r="I8" s="31"/>
      <c r="J8" s="31"/>
      <c r="K8" s="9"/>
    </row>
    <row r="9" spans="1:11" ht="12.75">
      <c r="A9" s="13"/>
      <c r="B9" s="59" t="s">
        <v>10</v>
      </c>
      <c r="C9" s="53"/>
      <c r="D9" s="53" t="s">
        <v>34</v>
      </c>
      <c r="E9" s="53"/>
      <c r="F9" s="61"/>
      <c r="G9" s="53" t="s">
        <v>16</v>
      </c>
      <c r="H9" s="53">
        <v>1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103" t="s">
        <v>18</v>
      </c>
      <c r="C11" s="97" t="s">
        <v>14</v>
      </c>
      <c r="D11" s="112"/>
      <c r="E11" s="112"/>
      <c r="F11" s="112"/>
      <c r="G11" s="113"/>
      <c r="H11" s="118" t="s">
        <v>13</v>
      </c>
      <c r="I11" s="119"/>
      <c r="J11" s="120"/>
      <c r="K11" s="37"/>
      <c r="L11" s="38"/>
      <c r="O11" s="62"/>
      <c r="P11" s="62"/>
      <c r="Q11" s="62"/>
    </row>
    <row r="12" spans="1:12" s="35" customFormat="1" ht="30.75" customHeight="1" thickBot="1">
      <c r="A12" s="36"/>
      <c r="B12" s="95"/>
      <c r="C12" s="121" t="s">
        <v>6</v>
      </c>
      <c r="D12" s="122"/>
      <c r="E12" s="123"/>
      <c r="F12" s="99" t="s">
        <v>21</v>
      </c>
      <c r="G12" s="100"/>
      <c r="H12" s="106" t="s">
        <v>29</v>
      </c>
      <c r="I12" s="106" t="s">
        <v>31</v>
      </c>
      <c r="J12" s="103" t="s">
        <v>19</v>
      </c>
      <c r="K12" s="37"/>
      <c r="L12" s="38"/>
    </row>
    <row r="13" spans="1:12" s="35" customFormat="1" ht="9.75" customHeight="1">
      <c r="A13" s="36"/>
      <c r="B13" s="95"/>
      <c r="C13" s="124"/>
      <c r="D13" s="125"/>
      <c r="E13" s="126"/>
      <c r="F13" s="101" t="s">
        <v>22</v>
      </c>
      <c r="G13" s="102"/>
      <c r="H13" s="146"/>
      <c r="I13" s="146"/>
      <c r="J13" s="95"/>
      <c r="K13" s="37"/>
      <c r="L13" s="38"/>
    </row>
    <row r="14" spans="1:12" s="35" customFormat="1" ht="9.75" customHeight="1">
      <c r="A14" s="36"/>
      <c r="B14" s="95"/>
      <c r="C14" s="124"/>
      <c r="D14" s="125"/>
      <c r="E14" s="126"/>
      <c r="F14" s="114" t="s">
        <v>23</v>
      </c>
      <c r="G14" s="115"/>
      <c r="H14" s="146"/>
      <c r="I14" s="146"/>
      <c r="J14" s="95"/>
      <c r="K14" s="37"/>
      <c r="L14" s="38"/>
    </row>
    <row r="15" spans="1:12" s="35" customFormat="1" ht="9.75" customHeight="1">
      <c r="A15" s="36"/>
      <c r="B15" s="95"/>
      <c r="C15" s="124"/>
      <c r="D15" s="125"/>
      <c r="E15" s="126"/>
      <c r="F15" s="114" t="s">
        <v>24</v>
      </c>
      <c r="G15" s="115"/>
      <c r="H15" s="146"/>
      <c r="I15" s="146"/>
      <c r="J15" s="95"/>
      <c r="K15" s="37"/>
      <c r="L15" s="38"/>
    </row>
    <row r="16" spans="1:12" s="35" customFormat="1" ht="9.75" customHeight="1" thickBot="1">
      <c r="A16" s="36"/>
      <c r="B16" s="95"/>
      <c r="C16" s="127"/>
      <c r="D16" s="128"/>
      <c r="E16" s="129"/>
      <c r="F16" s="116" t="s">
        <v>25</v>
      </c>
      <c r="G16" s="117"/>
      <c r="H16" s="146"/>
      <c r="I16" s="146"/>
      <c r="J16" s="95"/>
      <c r="K16" s="37"/>
      <c r="L16" s="38"/>
    </row>
    <row r="17" spans="1:17" ht="26.25" customHeight="1" thickBot="1">
      <c r="A17" s="2"/>
      <c r="B17" s="96"/>
      <c r="C17" s="26" t="s">
        <v>2</v>
      </c>
      <c r="D17" s="27" t="s">
        <v>0</v>
      </c>
      <c r="E17" s="27" t="s">
        <v>4</v>
      </c>
      <c r="F17" s="75" t="s">
        <v>15</v>
      </c>
      <c r="G17" s="76" t="s">
        <v>30</v>
      </c>
      <c r="H17" s="147"/>
      <c r="I17" s="147"/>
      <c r="J17" s="96"/>
      <c r="K17" s="7"/>
      <c r="L17" s="3"/>
      <c r="O17" s="130"/>
      <c r="P17" s="130"/>
      <c r="Q17" s="130"/>
    </row>
    <row r="18" spans="1:17" s="22" customFormat="1" ht="13.5" customHeight="1" thickBot="1">
      <c r="A18" s="23"/>
      <c r="B18" s="88">
        <v>40575</v>
      </c>
      <c r="C18" s="89" t="s">
        <v>40</v>
      </c>
      <c r="D18" s="89"/>
      <c r="E18" s="89"/>
      <c r="F18" s="90">
        <v>3</v>
      </c>
      <c r="G18" s="89" t="s">
        <v>41</v>
      </c>
      <c r="H18" s="91">
        <f>1600+360</f>
        <v>1960</v>
      </c>
      <c r="I18" s="92"/>
      <c r="J18" s="80"/>
      <c r="K18" s="20"/>
      <c r="L18" s="21"/>
      <c r="O18" s="130"/>
      <c r="P18" s="130"/>
      <c r="Q18" s="130"/>
    </row>
    <row r="19" spans="1:17" s="22" customFormat="1" ht="13.5" customHeight="1" thickBot="1">
      <c r="A19" s="23"/>
      <c r="B19" s="88">
        <v>40576</v>
      </c>
      <c r="C19" s="89" t="s">
        <v>40</v>
      </c>
      <c r="D19" s="89"/>
      <c r="E19" s="89"/>
      <c r="F19" s="90">
        <v>3</v>
      </c>
      <c r="G19" s="89" t="s">
        <v>41</v>
      </c>
      <c r="H19" s="91">
        <v>15000</v>
      </c>
      <c r="I19" s="92"/>
      <c r="J19" s="81"/>
      <c r="K19" s="20"/>
      <c r="L19" s="21"/>
      <c r="O19" s="130"/>
      <c r="P19" s="130"/>
      <c r="Q19" s="130"/>
    </row>
    <row r="20" spans="1:17" s="22" customFormat="1" ht="13.5" customHeight="1" thickBot="1">
      <c r="A20" s="23"/>
      <c r="B20" s="88">
        <v>40576</v>
      </c>
      <c r="C20" s="89" t="s">
        <v>40</v>
      </c>
      <c r="D20" s="89"/>
      <c r="E20" s="89"/>
      <c r="F20" s="90">
        <v>3</v>
      </c>
      <c r="G20" s="89" t="s">
        <v>41</v>
      </c>
      <c r="H20" s="91">
        <f>100+30+500+505+3125+930</f>
        <v>5190</v>
      </c>
      <c r="I20" s="92"/>
      <c r="J20" s="81"/>
      <c r="K20" s="20"/>
      <c r="L20" s="21"/>
      <c r="O20" s="62"/>
      <c r="P20" s="62"/>
      <c r="Q20" s="62"/>
    </row>
    <row r="21" spans="1:17" s="22" customFormat="1" ht="13.5" customHeight="1" thickBot="1">
      <c r="A21" s="23"/>
      <c r="B21" s="88">
        <v>40581</v>
      </c>
      <c r="C21" s="89" t="s">
        <v>40</v>
      </c>
      <c r="D21" s="89"/>
      <c r="E21" s="89"/>
      <c r="F21" s="90">
        <v>3</v>
      </c>
      <c r="G21" s="89" t="s">
        <v>41</v>
      </c>
      <c r="H21" s="91">
        <v>700</v>
      </c>
      <c r="I21" s="92"/>
      <c r="J21" s="81"/>
      <c r="K21" s="20"/>
      <c r="L21" s="21"/>
      <c r="O21" s="62"/>
      <c r="P21" s="62"/>
      <c r="Q21" s="62"/>
    </row>
    <row r="22" spans="1:17" s="22" customFormat="1" ht="13.5" customHeight="1" thickBot="1">
      <c r="A22" s="23"/>
      <c r="B22" s="88">
        <v>40582</v>
      </c>
      <c r="C22" s="89" t="s">
        <v>40</v>
      </c>
      <c r="D22" s="89"/>
      <c r="E22" s="89"/>
      <c r="F22" s="90">
        <v>3</v>
      </c>
      <c r="G22" s="89" t="s">
        <v>41</v>
      </c>
      <c r="H22" s="91">
        <v>1000</v>
      </c>
      <c r="I22" s="92"/>
      <c r="J22" s="81"/>
      <c r="K22" s="20"/>
      <c r="L22" s="21"/>
      <c r="O22" s="29"/>
      <c r="P22" s="30"/>
      <c r="Q22" s="30"/>
    </row>
    <row r="23" spans="1:17" s="22" customFormat="1" ht="13.5" customHeight="1" thickBot="1">
      <c r="A23" s="23"/>
      <c r="B23" s="88">
        <v>40585</v>
      </c>
      <c r="C23" s="89" t="s">
        <v>40</v>
      </c>
      <c r="D23" s="89"/>
      <c r="E23" s="89"/>
      <c r="F23" s="90">
        <v>3</v>
      </c>
      <c r="G23" s="89" t="s">
        <v>41</v>
      </c>
      <c r="H23" s="91">
        <v>1500</v>
      </c>
      <c r="I23" s="92"/>
      <c r="J23" s="81"/>
      <c r="K23" s="20"/>
      <c r="L23" s="21"/>
      <c r="O23" s="29"/>
      <c r="P23" s="30"/>
      <c r="Q23" s="30"/>
    </row>
    <row r="24" spans="1:17" s="22" customFormat="1" ht="13.5" customHeight="1" thickBot="1">
      <c r="A24" s="23"/>
      <c r="B24" s="88">
        <v>40586</v>
      </c>
      <c r="C24" s="89" t="s">
        <v>40</v>
      </c>
      <c r="D24" s="89"/>
      <c r="E24" s="89"/>
      <c r="F24" s="90">
        <v>3</v>
      </c>
      <c r="G24" s="89" t="s">
        <v>41</v>
      </c>
      <c r="H24" s="91">
        <v>3000</v>
      </c>
      <c r="I24" s="92"/>
      <c r="J24" s="81"/>
      <c r="K24" s="20"/>
      <c r="L24" s="21"/>
      <c r="O24" s="29"/>
      <c r="P24" s="30"/>
      <c r="Q24" s="30"/>
    </row>
    <row r="25" spans="1:17" s="22" customFormat="1" ht="13.5" customHeight="1" thickBot="1">
      <c r="A25" s="23"/>
      <c r="B25" s="88">
        <v>40600</v>
      </c>
      <c r="C25" s="89" t="s">
        <v>40</v>
      </c>
      <c r="D25" s="89"/>
      <c r="E25" s="89"/>
      <c r="F25" s="90">
        <v>3</v>
      </c>
      <c r="G25" s="89" t="s">
        <v>41</v>
      </c>
      <c r="H25" s="91">
        <v>1500</v>
      </c>
      <c r="I25" s="92"/>
      <c r="J25" s="8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88">
        <v>40628</v>
      </c>
      <c r="C26" s="89" t="s">
        <v>40</v>
      </c>
      <c r="D26" s="89"/>
      <c r="E26" s="89"/>
      <c r="F26" s="90">
        <v>3</v>
      </c>
      <c r="G26" s="89" t="s">
        <v>41</v>
      </c>
      <c r="H26" s="91">
        <v>3000</v>
      </c>
      <c r="I26" s="92"/>
      <c r="J26" s="87"/>
      <c r="K26" s="20"/>
      <c r="L26" s="21"/>
      <c r="O26" s="29"/>
      <c r="P26" s="30"/>
      <c r="Q26" s="30"/>
    </row>
    <row r="27" spans="1:17" s="22" customFormat="1" ht="13.5" customHeight="1" thickBot="1">
      <c r="A27" s="23"/>
      <c r="B27" s="88">
        <v>40632</v>
      </c>
      <c r="C27" s="89" t="s">
        <v>40</v>
      </c>
      <c r="D27" s="89"/>
      <c r="E27" s="89"/>
      <c r="F27" s="90">
        <v>3</v>
      </c>
      <c r="G27" s="89" t="s">
        <v>41</v>
      </c>
      <c r="H27" s="91">
        <v>1380</v>
      </c>
      <c r="I27" s="92"/>
      <c r="J27" s="82"/>
      <c r="K27" s="20"/>
      <c r="L27" s="21"/>
      <c r="O27" s="29"/>
      <c r="P27" s="30"/>
      <c r="Q27" s="30"/>
    </row>
    <row r="28" spans="1:17" s="22" customFormat="1" ht="13.5" customHeight="1" thickBot="1">
      <c r="A28" s="23"/>
      <c r="B28" s="88">
        <v>40633</v>
      </c>
      <c r="C28" s="89" t="s">
        <v>40</v>
      </c>
      <c r="D28" s="89"/>
      <c r="E28" s="89"/>
      <c r="F28" s="90">
        <v>3</v>
      </c>
      <c r="G28" s="89" t="s">
        <v>41</v>
      </c>
      <c r="H28" s="91">
        <v>1500</v>
      </c>
      <c r="I28" s="92"/>
      <c r="J28" s="89"/>
      <c r="K28" s="20"/>
      <c r="L28" s="21"/>
      <c r="O28" s="29"/>
      <c r="P28" s="30"/>
      <c r="Q28" s="30"/>
    </row>
    <row r="29" spans="1:17" s="22" customFormat="1" ht="13.5" customHeight="1" thickBot="1">
      <c r="A29" s="23"/>
      <c r="B29" s="88">
        <v>40633</v>
      </c>
      <c r="C29" s="89" t="s">
        <v>40</v>
      </c>
      <c r="D29" s="89"/>
      <c r="E29" s="89"/>
      <c r="F29" s="90">
        <v>3</v>
      </c>
      <c r="G29" s="89" t="s">
        <v>41</v>
      </c>
      <c r="H29" s="91">
        <v>1300</v>
      </c>
      <c r="I29" s="92"/>
      <c r="J29" s="89"/>
      <c r="K29" s="20"/>
      <c r="L29" s="21"/>
      <c r="O29" s="29"/>
      <c r="P29" s="30"/>
      <c r="Q29" s="30"/>
    </row>
    <row r="30" spans="1:17" s="22" customFormat="1" ht="13.5" customHeight="1" thickBot="1">
      <c r="A30" s="23"/>
      <c r="B30" s="88">
        <v>40602</v>
      </c>
      <c r="C30" s="89" t="s">
        <v>42</v>
      </c>
      <c r="D30" s="89" t="s">
        <v>43</v>
      </c>
      <c r="E30" s="89" t="s">
        <v>45</v>
      </c>
      <c r="F30" s="90">
        <v>1</v>
      </c>
      <c r="G30" s="89" t="s">
        <v>44</v>
      </c>
      <c r="H30" s="91"/>
      <c r="I30" s="92">
        <f>250*28</f>
        <v>7000</v>
      </c>
      <c r="J30" s="98" t="s">
        <v>46</v>
      </c>
      <c r="K30" s="20"/>
      <c r="L30" s="21"/>
      <c r="O30" s="29"/>
      <c r="P30" s="30"/>
      <c r="Q30" s="30"/>
    </row>
    <row r="31" spans="1:17" s="22" customFormat="1" ht="13.5" customHeight="1" thickBot="1">
      <c r="A31" s="23"/>
      <c r="B31" s="88">
        <v>40602</v>
      </c>
      <c r="C31" s="89" t="s">
        <v>42</v>
      </c>
      <c r="D31" s="89" t="s">
        <v>43</v>
      </c>
      <c r="E31" s="89" t="s">
        <v>45</v>
      </c>
      <c r="F31" s="90">
        <v>1</v>
      </c>
      <c r="G31" s="89" t="s">
        <v>44</v>
      </c>
      <c r="H31" s="91"/>
      <c r="I31" s="92">
        <f>200*1*28</f>
        <v>5600</v>
      </c>
      <c r="J31" s="98" t="s">
        <v>47</v>
      </c>
      <c r="K31" s="20"/>
      <c r="L31" s="21"/>
      <c r="O31" s="29"/>
      <c r="P31" s="30"/>
      <c r="Q31" s="30"/>
    </row>
    <row r="32" spans="1:17" s="22" customFormat="1" ht="13.5" customHeight="1" thickBot="1">
      <c r="A32" s="23"/>
      <c r="B32" s="88">
        <v>40602</v>
      </c>
      <c r="C32" s="89" t="s">
        <v>40</v>
      </c>
      <c r="D32" s="89"/>
      <c r="E32" s="89"/>
      <c r="F32" s="90">
        <v>3</v>
      </c>
      <c r="G32" s="89" t="s">
        <v>41</v>
      </c>
      <c r="H32" s="91"/>
      <c r="I32" s="92">
        <f>250*28</f>
        <v>7000</v>
      </c>
      <c r="J32" s="98" t="s">
        <v>48</v>
      </c>
      <c r="K32" s="20"/>
      <c r="L32" s="21"/>
      <c r="O32" s="29"/>
      <c r="P32" s="30"/>
      <c r="Q32" s="30"/>
    </row>
    <row r="33" spans="1:17" s="22" customFormat="1" ht="13.5" customHeight="1" thickBot="1">
      <c r="A33" s="23"/>
      <c r="B33" s="88">
        <v>40602</v>
      </c>
      <c r="C33" s="89" t="s">
        <v>42</v>
      </c>
      <c r="D33" s="89" t="s">
        <v>43</v>
      </c>
      <c r="E33" s="89" t="s">
        <v>45</v>
      </c>
      <c r="F33" s="90">
        <v>1</v>
      </c>
      <c r="G33" s="89" t="s">
        <v>44</v>
      </c>
      <c r="H33" s="91"/>
      <c r="I33" s="92">
        <f>250*28</f>
        <v>7000</v>
      </c>
      <c r="J33" s="98" t="s">
        <v>49</v>
      </c>
      <c r="K33" s="20"/>
      <c r="L33" s="21"/>
      <c r="O33" s="29"/>
      <c r="P33" s="30"/>
      <c r="Q33" s="30"/>
    </row>
    <row r="34" spans="1:17" s="22" customFormat="1" ht="13.5" customHeight="1" thickBot="1">
      <c r="A34" s="23"/>
      <c r="B34" s="88">
        <v>40602</v>
      </c>
      <c r="C34" s="89" t="s">
        <v>50</v>
      </c>
      <c r="D34" s="89" t="s">
        <v>51</v>
      </c>
      <c r="E34" s="89" t="s">
        <v>52</v>
      </c>
      <c r="F34" s="90">
        <v>1</v>
      </c>
      <c r="G34" s="89" t="s">
        <v>53</v>
      </c>
      <c r="H34" s="91"/>
      <c r="I34" s="92">
        <f>150*28</f>
        <v>4200</v>
      </c>
      <c r="J34" s="98" t="s">
        <v>54</v>
      </c>
      <c r="K34" s="20"/>
      <c r="L34" s="21"/>
      <c r="O34" s="29"/>
      <c r="P34" s="30"/>
      <c r="Q34" s="30"/>
    </row>
    <row r="35" spans="1:17" s="22" customFormat="1" ht="13.5" customHeight="1" thickBot="1">
      <c r="A35" s="23"/>
      <c r="B35" s="88">
        <v>40602</v>
      </c>
      <c r="C35" s="89" t="s">
        <v>42</v>
      </c>
      <c r="D35" s="89" t="s">
        <v>43</v>
      </c>
      <c r="E35" s="89" t="s">
        <v>45</v>
      </c>
      <c r="F35" s="90">
        <v>1</v>
      </c>
      <c r="G35" s="89" t="s">
        <v>44</v>
      </c>
      <c r="H35" s="92">
        <v>20000</v>
      </c>
      <c r="I35" s="92"/>
      <c r="J35" s="89"/>
      <c r="K35" s="20"/>
      <c r="L35" s="21"/>
      <c r="O35" s="29"/>
      <c r="P35" s="30"/>
      <c r="Q35" s="30"/>
    </row>
    <row r="36" spans="1:17" s="22" customFormat="1" ht="13.5" customHeight="1" thickBot="1">
      <c r="A36" s="23"/>
      <c r="B36" s="88">
        <v>40633</v>
      </c>
      <c r="C36" s="89" t="s">
        <v>42</v>
      </c>
      <c r="D36" s="89" t="s">
        <v>43</v>
      </c>
      <c r="E36" s="89" t="s">
        <v>45</v>
      </c>
      <c r="F36" s="90">
        <v>1</v>
      </c>
      <c r="G36" s="89" t="s">
        <v>44</v>
      </c>
      <c r="H36" s="91"/>
      <c r="I36" s="92">
        <f>250*31</f>
        <v>7750</v>
      </c>
      <c r="J36" s="98" t="s">
        <v>55</v>
      </c>
      <c r="K36" s="20"/>
      <c r="L36" s="21"/>
      <c r="O36" s="29"/>
      <c r="P36" s="30"/>
      <c r="Q36" s="30"/>
    </row>
    <row r="37" spans="1:17" s="22" customFormat="1" ht="13.5" customHeight="1" thickBot="1">
      <c r="A37" s="23"/>
      <c r="B37" s="88">
        <v>40633</v>
      </c>
      <c r="C37" s="89" t="s">
        <v>42</v>
      </c>
      <c r="D37" s="89" t="s">
        <v>43</v>
      </c>
      <c r="E37" s="89" t="s">
        <v>45</v>
      </c>
      <c r="F37" s="90">
        <v>1</v>
      </c>
      <c r="G37" s="89" t="s">
        <v>44</v>
      </c>
      <c r="H37" s="91"/>
      <c r="I37" s="92">
        <f>200*1*31</f>
        <v>6200</v>
      </c>
      <c r="J37" s="98" t="s">
        <v>56</v>
      </c>
      <c r="K37" s="20"/>
      <c r="L37" s="21"/>
      <c r="O37" s="29"/>
      <c r="P37" s="30"/>
      <c r="Q37" s="30"/>
    </row>
    <row r="38" spans="1:17" s="22" customFormat="1" ht="13.5" customHeight="1" thickBot="1">
      <c r="A38" s="23"/>
      <c r="B38" s="88">
        <v>40633</v>
      </c>
      <c r="C38" s="89" t="s">
        <v>40</v>
      </c>
      <c r="D38" s="89"/>
      <c r="E38" s="89"/>
      <c r="F38" s="90">
        <v>3</v>
      </c>
      <c r="G38" s="89" t="s">
        <v>41</v>
      </c>
      <c r="H38" s="91"/>
      <c r="I38" s="92">
        <f>250*31</f>
        <v>7750</v>
      </c>
      <c r="J38" s="98" t="s">
        <v>57</v>
      </c>
      <c r="K38" s="20"/>
      <c r="L38" s="21"/>
      <c r="O38" s="29"/>
      <c r="P38" s="30"/>
      <c r="Q38" s="30"/>
    </row>
    <row r="39" spans="1:17" s="22" customFormat="1" ht="13.5" customHeight="1" thickBot="1">
      <c r="A39" s="23"/>
      <c r="B39" s="88">
        <v>40633</v>
      </c>
      <c r="C39" s="89" t="s">
        <v>42</v>
      </c>
      <c r="D39" s="89" t="s">
        <v>43</v>
      </c>
      <c r="E39" s="89" t="s">
        <v>45</v>
      </c>
      <c r="F39" s="90">
        <v>1</v>
      </c>
      <c r="G39" s="89" t="s">
        <v>44</v>
      </c>
      <c r="H39" s="91"/>
      <c r="I39" s="92">
        <f>250*31</f>
        <v>7750</v>
      </c>
      <c r="J39" s="98" t="s">
        <v>58</v>
      </c>
      <c r="K39" s="20"/>
      <c r="L39" s="21"/>
      <c r="O39" s="29"/>
      <c r="P39" s="30"/>
      <c r="Q39" s="30"/>
    </row>
    <row r="40" spans="1:17" s="22" customFormat="1" ht="13.5" customHeight="1" thickBot="1">
      <c r="A40" s="23"/>
      <c r="B40" s="88">
        <v>40633</v>
      </c>
      <c r="C40" s="89" t="s">
        <v>50</v>
      </c>
      <c r="D40" s="89" t="s">
        <v>51</v>
      </c>
      <c r="E40" s="89" t="s">
        <v>52</v>
      </c>
      <c r="F40" s="90">
        <v>1</v>
      </c>
      <c r="G40" s="89" t="s">
        <v>53</v>
      </c>
      <c r="H40" s="91"/>
      <c r="I40" s="92">
        <f>150*31</f>
        <v>4650</v>
      </c>
      <c r="J40" s="98" t="s">
        <v>54</v>
      </c>
      <c r="K40" s="20"/>
      <c r="L40" s="21"/>
      <c r="O40" s="29"/>
      <c r="P40" s="30"/>
      <c r="Q40" s="30"/>
    </row>
    <row r="41" spans="1:17" s="22" customFormat="1" ht="13.5" customHeight="1" thickBot="1">
      <c r="A41" s="23"/>
      <c r="B41" s="88">
        <v>40633</v>
      </c>
      <c r="C41" s="89" t="s">
        <v>42</v>
      </c>
      <c r="D41" s="89" t="s">
        <v>43</v>
      </c>
      <c r="E41" s="89" t="s">
        <v>45</v>
      </c>
      <c r="F41" s="90">
        <v>1</v>
      </c>
      <c r="G41" s="89" t="s">
        <v>44</v>
      </c>
      <c r="H41" s="92">
        <v>20000</v>
      </c>
      <c r="I41" s="92"/>
      <c r="J41" s="80"/>
      <c r="K41" s="20"/>
      <c r="L41" s="21"/>
      <c r="O41" s="29"/>
      <c r="P41" s="30"/>
      <c r="Q41" s="30"/>
    </row>
    <row r="42" spans="1:17" s="22" customFormat="1" ht="13.5" customHeight="1">
      <c r="A42" s="23"/>
      <c r="B42" s="93"/>
      <c r="C42" s="80"/>
      <c r="D42" s="80"/>
      <c r="E42" s="80"/>
      <c r="F42" s="67"/>
      <c r="G42" s="80"/>
      <c r="H42" s="94"/>
      <c r="I42" s="72"/>
      <c r="J42" s="87"/>
      <c r="K42" s="20"/>
      <c r="L42" s="21"/>
      <c r="O42" s="29"/>
      <c r="P42" s="30"/>
      <c r="Q42" s="30"/>
    </row>
    <row r="43" spans="1:17" s="22" customFormat="1" ht="13.5" customHeight="1" thickBot="1">
      <c r="A43" s="23"/>
      <c r="B43" s="79"/>
      <c r="C43" s="71"/>
      <c r="D43" s="82"/>
      <c r="E43" s="71"/>
      <c r="F43" s="83"/>
      <c r="G43" s="71"/>
      <c r="H43" s="74"/>
      <c r="I43" s="84"/>
      <c r="J43" s="82"/>
      <c r="K43" s="20"/>
      <c r="L43" s="21"/>
      <c r="O43" s="29"/>
      <c r="P43" s="30"/>
      <c r="Q43" s="30"/>
    </row>
    <row r="44" spans="1:17" s="35" customFormat="1" ht="22.5" customHeight="1" thickBot="1">
      <c r="A44" s="40"/>
      <c r="B44" s="110" t="s">
        <v>7</v>
      </c>
      <c r="C44" s="111"/>
      <c r="D44" s="111"/>
      <c r="E44" s="111"/>
      <c r="F44" s="111"/>
      <c r="G44" s="111"/>
      <c r="H44" s="41">
        <f>SUM(H18:H43)</f>
        <v>77030</v>
      </c>
      <c r="I44" s="41">
        <f>SUM(I18:I43)</f>
        <v>64900</v>
      </c>
      <c r="J44" s="41"/>
      <c r="K44" s="37"/>
      <c r="L44" s="38"/>
      <c r="O44" s="42"/>
      <c r="P44" s="43"/>
      <c r="Q44" s="43"/>
    </row>
    <row r="45" spans="1:17" s="35" customFormat="1" ht="12.75" customHeight="1" hidden="1">
      <c r="A45" s="36"/>
      <c r="B45" s="38"/>
      <c r="C45" s="38"/>
      <c r="D45" s="38"/>
      <c r="E45" s="38"/>
      <c r="F45" s="38"/>
      <c r="G45" s="38"/>
      <c r="H45" s="44"/>
      <c r="I45" s="44"/>
      <c r="J45" s="44"/>
      <c r="K45" s="37"/>
      <c r="L45" s="38"/>
      <c r="O45" s="45" t="s">
        <v>7</v>
      </c>
      <c r="P45" s="46">
        <f>SUM(P22:P44)</f>
        <v>0</v>
      </c>
      <c r="Q45" s="46">
        <f>SUM(Q22:Q44)</f>
        <v>0</v>
      </c>
    </row>
    <row r="46" spans="1:17" s="35" customFormat="1" ht="12.75" customHeight="1" hidden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37"/>
      <c r="L46" s="38"/>
      <c r="O46" s="49" t="s">
        <v>5</v>
      </c>
      <c r="P46" s="140">
        <f>SUM(P45:Q45)</f>
        <v>0</v>
      </c>
      <c r="Q46" s="141"/>
    </row>
    <row r="47" spans="1:17" s="35" customFormat="1" ht="21" customHeight="1" thickBot="1">
      <c r="A47" s="47"/>
      <c r="B47" s="142" t="s">
        <v>27</v>
      </c>
      <c r="C47" s="143"/>
      <c r="D47" s="143"/>
      <c r="E47" s="143"/>
      <c r="F47" s="143"/>
      <c r="G47" s="143"/>
      <c r="H47" s="144">
        <f>SUM(H44:I44)</f>
        <v>141930</v>
      </c>
      <c r="I47" s="145"/>
      <c r="J47" s="77"/>
      <c r="K47" s="37"/>
      <c r="L47" s="38"/>
      <c r="O47" s="50"/>
      <c r="P47" s="51"/>
      <c r="Q47" s="52"/>
    </row>
    <row r="48" spans="1:12" ht="12.75" customHeight="1">
      <c r="A48" s="14"/>
      <c r="B48" s="5" t="s">
        <v>28</v>
      </c>
      <c r="C48" s="4"/>
      <c r="D48" s="4"/>
      <c r="E48" s="4"/>
      <c r="F48" s="4"/>
      <c r="G48" s="4"/>
      <c r="H48" s="4"/>
      <c r="I48" s="4"/>
      <c r="J48" s="4"/>
      <c r="K48" s="7"/>
      <c r="L48" s="3"/>
    </row>
    <row r="49" spans="1:12" ht="14.25" customHeight="1">
      <c r="A49" s="2"/>
      <c r="B49" s="5"/>
      <c r="C49" s="3"/>
      <c r="D49" s="3"/>
      <c r="E49" s="3"/>
      <c r="F49" s="3"/>
      <c r="G49" s="3"/>
      <c r="H49" s="3"/>
      <c r="I49" s="3"/>
      <c r="J49" s="3"/>
      <c r="K49" s="7"/>
      <c r="L49" s="3"/>
    </row>
    <row r="50" spans="1:12" ht="14.25" customHeight="1">
      <c r="A50" s="2"/>
      <c r="B50" s="5"/>
      <c r="C50" s="3"/>
      <c r="D50" s="3"/>
      <c r="E50" s="3"/>
      <c r="F50" s="3"/>
      <c r="G50" s="3"/>
      <c r="H50" s="3"/>
      <c r="I50" s="3"/>
      <c r="J50" s="3"/>
      <c r="K50" s="7"/>
      <c r="L50" s="3"/>
    </row>
    <row r="51" spans="1:12" ht="14.2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7"/>
      <c r="L51" s="3"/>
    </row>
    <row r="52" spans="1:12" ht="13.5" customHeight="1">
      <c r="A52" s="2"/>
      <c r="B52" s="15"/>
      <c r="C52" s="5"/>
      <c r="D52" s="3"/>
      <c r="E52" s="3"/>
      <c r="F52" s="5"/>
      <c r="G52" s="5"/>
      <c r="H52" s="3"/>
      <c r="I52" s="3"/>
      <c r="J52" s="3"/>
      <c r="K52" s="7"/>
      <c r="L52" s="3"/>
    </row>
    <row r="53" spans="1:12" ht="13.5" customHeight="1">
      <c r="A53" s="2"/>
      <c r="B53" s="16" t="str">
        <f>+D7</f>
        <v>JORGE ANIANO RUIZ ROJAS</v>
      </c>
      <c r="C53" s="5"/>
      <c r="D53" s="4"/>
      <c r="E53" s="3"/>
      <c r="F53" s="5"/>
      <c r="G53" s="5"/>
      <c r="H53" s="5"/>
      <c r="I53" s="5"/>
      <c r="J53" s="3"/>
      <c r="K53" s="7"/>
      <c r="L53" s="3"/>
    </row>
    <row r="54" spans="1:12" ht="13.5" customHeight="1">
      <c r="A54" s="2"/>
      <c r="B54" s="8" t="s">
        <v>3</v>
      </c>
      <c r="C54" s="85" t="s">
        <v>37</v>
      </c>
      <c r="D54" s="4"/>
      <c r="E54" s="3"/>
      <c r="F54" s="5"/>
      <c r="G54" s="5"/>
      <c r="H54" s="5"/>
      <c r="I54" s="5"/>
      <c r="J54" s="3"/>
      <c r="K54" s="7"/>
      <c r="L54" s="3"/>
    </row>
    <row r="55" spans="1:12" ht="13.5" customHeight="1">
      <c r="A55" s="2"/>
      <c r="B55" s="8" t="s">
        <v>11</v>
      </c>
      <c r="C55" s="5" t="s">
        <v>38</v>
      </c>
      <c r="D55" s="4"/>
      <c r="E55" s="3"/>
      <c r="F55" s="5"/>
      <c r="G55" s="5"/>
      <c r="H55" s="5"/>
      <c r="I55" s="5"/>
      <c r="J55" s="3"/>
      <c r="K55" s="7"/>
      <c r="L55" s="3"/>
    </row>
    <row r="56" spans="1:12" ht="14.25" customHeight="1">
      <c r="A56" s="2"/>
      <c r="B56" s="8" t="s">
        <v>12</v>
      </c>
      <c r="C56" s="86" t="s">
        <v>39</v>
      </c>
      <c r="D56" s="4"/>
      <c r="E56" s="3"/>
      <c r="F56" s="5"/>
      <c r="G56" s="5"/>
      <c r="H56" s="5"/>
      <c r="I56" s="5"/>
      <c r="J56" s="5"/>
      <c r="K56" s="7"/>
      <c r="L56" s="3"/>
    </row>
    <row r="57" spans="1:12" ht="14.25" customHeight="1">
      <c r="A57" s="2"/>
      <c r="B57" s="5"/>
      <c r="C57" s="5"/>
      <c r="D57" s="3"/>
      <c r="E57" s="3"/>
      <c r="F57" s="5"/>
      <c r="G57" s="5"/>
      <c r="H57" s="5"/>
      <c r="I57" s="8"/>
      <c r="J57" s="17"/>
      <c r="K57" s="7"/>
      <c r="L57" s="3"/>
    </row>
    <row r="58" spans="1:12" ht="14.25" customHeight="1">
      <c r="A58" s="2"/>
      <c r="B58" s="5"/>
      <c r="C58" s="3"/>
      <c r="D58" s="3"/>
      <c r="E58" s="3"/>
      <c r="F58" s="17"/>
      <c r="G58" s="5"/>
      <c r="H58" s="3"/>
      <c r="I58" s="28"/>
      <c r="J58" s="28"/>
      <c r="K58" s="7"/>
      <c r="L58" s="3"/>
    </row>
    <row r="59" spans="1:12" ht="14.25" customHeight="1">
      <c r="A59" s="2"/>
      <c r="B59" s="8"/>
      <c r="C59" s="3"/>
      <c r="D59" s="3"/>
      <c r="E59" s="3"/>
      <c r="F59" s="17"/>
      <c r="G59" s="5"/>
      <c r="H59" s="3"/>
      <c r="I59" s="4"/>
      <c r="J59" s="4"/>
      <c r="K59" s="7"/>
      <c r="L59" s="3"/>
    </row>
    <row r="60" spans="1:12" ht="14.25" customHeight="1">
      <c r="A60" s="2"/>
      <c r="B60" s="3"/>
      <c r="C60" s="3"/>
      <c r="D60" s="3"/>
      <c r="E60" s="3"/>
      <c r="F60" s="3"/>
      <c r="G60" s="3"/>
      <c r="H60" s="3"/>
      <c r="I60" s="4"/>
      <c r="J60" s="4"/>
      <c r="K60" s="7"/>
      <c r="L60" s="3"/>
    </row>
    <row r="61" spans="1:12" ht="14.25" customHeight="1">
      <c r="A61" s="2"/>
      <c r="B61" s="3"/>
      <c r="C61" s="3"/>
      <c r="D61" s="3"/>
      <c r="E61" s="3"/>
      <c r="F61" s="3"/>
      <c r="G61" s="3"/>
      <c r="H61" s="3"/>
      <c r="I61" s="4"/>
      <c r="J61" s="4"/>
      <c r="K61" s="7"/>
      <c r="L61" s="3"/>
    </row>
    <row r="62" spans="1:12" ht="14.25" customHeight="1">
      <c r="A62" s="2"/>
      <c r="B62" s="3"/>
      <c r="C62" s="3"/>
      <c r="D62" s="3"/>
      <c r="E62" s="3"/>
      <c r="F62" s="3"/>
      <c r="G62" s="5"/>
      <c r="H62" s="3"/>
      <c r="I62" s="4"/>
      <c r="J62" s="4"/>
      <c r="K62" s="7"/>
      <c r="L62" s="3"/>
    </row>
    <row r="63" spans="1:12" ht="18.75" customHeight="1">
      <c r="A63" s="2"/>
      <c r="B63" s="3"/>
      <c r="C63" s="3"/>
      <c r="D63" s="3"/>
      <c r="E63" s="3"/>
      <c r="F63" s="3"/>
      <c r="G63" s="5"/>
      <c r="H63" s="3"/>
      <c r="I63" s="3"/>
      <c r="J63" s="17"/>
      <c r="K63" s="7"/>
      <c r="L63" s="3"/>
    </row>
    <row r="64" spans="1:12" ht="38.25" customHeight="1" thickBot="1">
      <c r="A64" s="54"/>
      <c r="B64" s="55"/>
      <c r="C64" s="55"/>
      <c r="D64" s="55"/>
      <c r="E64" s="55"/>
      <c r="F64" s="55"/>
      <c r="G64" s="55"/>
      <c r="H64" s="55"/>
      <c r="I64" s="56"/>
      <c r="J64" s="57"/>
      <c r="K64" s="58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3"/>
    </row>
    <row r="69" spans="1:12" ht="13.5" customHeight="1">
      <c r="A69" s="13"/>
      <c r="B69" s="19"/>
      <c r="C69" s="19"/>
      <c r="D69" s="5"/>
      <c r="E69" s="5"/>
      <c r="F69" s="3"/>
      <c r="G69" s="3"/>
      <c r="H69" s="5"/>
      <c r="I69" s="5"/>
      <c r="J69" s="5"/>
      <c r="K69" s="6"/>
      <c r="L69" s="6"/>
    </row>
    <row r="70" spans="1:12" ht="13.5" customHeight="1">
      <c r="A70" s="13"/>
      <c r="B70" s="19"/>
      <c r="C70" s="19"/>
      <c r="D70" s="5"/>
      <c r="E70" s="5"/>
      <c r="F70" s="148"/>
      <c r="G70" s="148"/>
      <c r="H70" s="5"/>
      <c r="I70" s="5"/>
      <c r="J70" s="5"/>
      <c r="K70" s="6"/>
      <c r="L70" s="6"/>
    </row>
    <row r="71" spans="1:12" ht="13.5" customHeight="1">
      <c r="A71" s="13"/>
      <c r="B71" s="8"/>
      <c r="C71" s="8"/>
      <c r="D71" s="5"/>
      <c r="E71" s="5"/>
      <c r="F71" s="28"/>
      <c r="G71" s="28"/>
      <c r="H71" s="18"/>
      <c r="I71" s="5"/>
      <c r="J71" s="5"/>
      <c r="K71" s="6"/>
      <c r="L71" s="6"/>
    </row>
    <row r="72" spans="1:12" ht="13.5" customHeight="1">
      <c r="A72" s="13"/>
      <c r="B72" s="19"/>
      <c r="C72" s="19"/>
      <c r="D72" s="5"/>
      <c r="E72" s="5"/>
      <c r="F72" s="4"/>
      <c r="G72" s="4"/>
      <c r="H72" s="18"/>
      <c r="I72" s="5"/>
      <c r="J72" s="5"/>
      <c r="K72" s="6"/>
      <c r="L72" s="6"/>
    </row>
    <row r="73" spans="1:12" ht="13.5" customHeight="1">
      <c r="A73" s="13"/>
      <c r="B73" s="19"/>
      <c r="C73" s="19"/>
      <c r="D73" s="5"/>
      <c r="E73" s="5"/>
      <c r="F73" s="4"/>
      <c r="G73" s="4"/>
      <c r="H73" s="18"/>
      <c r="I73" s="5"/>
      <c r="J73" s="5"/>
      <c r="K73" s="6"/>
      <c r="L73" s="6"/>
    </row>
    <row r="74" spans="1:12" ht="13.5" customHeight="1">
      <c r="A74" s="13"/>
      <c r="B74" s="19"/>
      <c r="C74" s="19"/>
      <c r="D74" s="5"/>
      <c r="E74" s="5"/>
      <c r="F74" s="4"/>
      <c r="G74" s="4"/>
      <c r="H74" s="18"/>
      <c r="I74" s="5"/>
      <c r="J74" s="5"/>
      <c r="K74" s="6"/>
      <c r="L74" s="6"/>
    </row>
    <row r="75" spans="1:12" ht="13.5" customHeight="1">
      <c r="A75" s="2"/>
      <c r="B75" s="3"/>
      <c r="C75" s="3"/>
      <c r="D75" s="3"/>
      <c r="E75" s="3"/>
      <c r="F75" s="4"/>
      <c r="G75" s="4"/>
      <c r="H75" s="5"/>
      <c r="I75" s="5"/>
      <c r="J75" s="5"/>
      <c r="K75" s="6"/>
      <c r="L75" s="6"/>
    </row>
    <row r="76" spans="1:12" ht="13.5" customHeight="1">
      <c r="A76" s="2"/>
      <c r="B76" s="24"/>
      <c r="C76" s="24"/>
      <c r="D76" s="3"/>
      <c r="E76" s="3"/>
      <c r="F76" s="5"/>
      <c r="G76" s="5"/>
      <c r="H76" s="3"/>
      <c r="I76" s="3"/>
      <c r="J76" s="5"/>
      <c r="K76" s="6"/>
      <c r="L76" s="6"/>
    </row>
    <row r="77" spans="1:12" ht="13.5" customHeight="1">
      <c r="A77" s="2"/>
      <c r="B77" s="24"/>
      <c r="C77" s="24"/>
      <c r="D77" s="3"/>
      <c r="E77" s="3"/>
      <c r="F77" s="3"/>
      <c r="G77" s="3"/>
      <c r="H77" s="3"/>
      <c r="I77" s="3"/>
      <c r="J77" s="5"/>
      <c r="K77" s="6"/>
      <c r="L77" s="6"/>
    </row>
    <row r="78" spans="9:10" ht="11.25">
      <c r="I78" s="5"/>
      <c r="J78" s="5"/>
    </row>
    <row r="109" ht="12" thickBot="1"/>
    <row r="110" spans="1:12" s="35" customFormat="1" ht="18" customHeight="1" thickBot="1">
      <c r="A110" s="36"/>
      <c r="B110" s="103" t="s">
        <v>18</v>
      </c>
      <c r="C110" s="97" t="s">
        <v>14</v>
      </c>
      <c r="D110" s="112"/>
      <c r="E110" s="112"/>
      <c r="F110" s="112"/>
      <c r="G110" s="113"/>
      <c r="H110" s="118" t="s">
        <v>13</v>
      </c>
      <c r="I110" s="119"/>
      <c r="J110" s="120"/>
      <c r="K110" s="37"/>
      <c r="L110" s="38"/>
    </row>
    <row r="111" spans="1:12" s="35" customFormat="1" ht="30.75" customHeight="1" thickBot="1">
      <c r="A111" s="36"/>
      <c r="B111" s="104"/>
      <c r="C111" s="121" t="s">
        <v>6</v>
      </c>
      <c r="D111" s="122"/>
      <c r="E111" s="123"/>
      <c r="F111" s="99" t="s">
        <v>21</v>
      </c>
      <c r="G111" s="131"/>
      <c r="H111" s="106" t="s">
        <v>9</v>
      </c>
      <c r="I111" s="106" t="s">
        <v>8</v>
      </c>
      <c r="J111" s="106" t="s">
        <v>19</v>
      </c>
      <c r="K111" s="37"/>
      <c r="L111" s="38"/>
    </row>
    <row r="112" spans="1:12" s="35" customFormat="1" ht="9.75" customHeight="1">
      <c r="A112" s="36"/>
      <c r="B112" s="104"/>
      <c r="C112" s="132"/>
      <c r="D112" s="133"/>
      <c r="E112" s="134"/>
      <c r="F112" s="101" t="s">
        <v>22</v>
      </c>
      <c r="G112" s="138"/>
      <c r="H112" s="104"/>
      <c r="I112" s="104"/>
      <c r="J112" s="104"/>
      <c r="K112" s="37"/>
      <c r="L112" s="38"/>
    </row>
    <row r="113" spans="1:12" s="35" customFormat="1" ht="9.75" customHeight="1">
      <c r="A113" s="36"/>
      <c r="B113" s="104"/>
      <c r="C113" s="132"/>
      <c r="D113" s="133"/>
      <c r="E113" s="134"/>
      <c r="F113" s="114" t="s">
        <v>23</v>
      </c>
      <c r="G113" s="139"/>
      <c r="H113" s="104"/>
      <c r="I113" s="104"/>
      <c r="J113" s="104"/>
      <c r="K113" s="37"/>
      <c r="L113" s="38"/>
    </row>
    <row r="114" spans="1:12" s="35" customFormat="1" ht="9.75" customHeight="1">
      <c r="A114" s="36"/>
      <c r="B114" s="104"/>
      <c r="C114" s="132"/>
      <c r="D114" s="133"/>
      <c r="E114" s="134"/>
      <c r="F114" s="114" t="s">
        <v>24</v>
      </c>
      <c r="G114" s="139"/>
      <c r="H114" s="104"/>
      <c r="I114" s="104"/>
      <c r="J114" s="104"/>
      <c r="K114" s="37"/>
      <c r="L114" s="38"/>
    </row>
    <row r="115" spans="1:12" s="35" customFormat="1" ht="9.75" customHeight="1" thickBot="1">
      <c r="A115" s="36"/>
      <c r="B115" s="104"/>
      <c r="C115" s="135"/>
      <c r="D115" s="136"/>
      <c r="E115" s="137"/>
      <c r="F115" s="114" t="s">
        <v>25</v>
      </c>
      <c r="G115" s="139"/>
      <c r="H115" s="104"/>
      <c r="I115" s="104"/>
      <c r="J115" s="104"/>
      <c r="K115" s="37"/>
      <c r="L115" s="38"/>
    </row>
    <row r="116" spans="1:17" ht="26.25" customHeight="1" thickBot="1">
      <c r="A116" s="2"/>
      <c r="B116" s="105"/>
      <c r="C116" s="26" t="s">
        <v>2</v>
      </c>
      <c r="D116" s="27" t="s">
        <v>0</v>
      </c>
      <c r="E116" s="27" t="s">
        <v>4</v>
      </c>
      <c r="F116" s="75" t="s">
        <v>15</v>
      </c>
      <c r="G116" s="76" t="s">
        <v>1</v>
      </c>
      <c r="H116" s="105"/>
      <c r="I116" s="105"/>
      <c r="J116" s="105"/>
      <c r="K116" s="7"/>
      <c r="L116" s="3"/>
      <c r="O116" s="130"/>
      <c r="P116" s="130"/>
      <c r="Q116" s="130"/>
    </row>
    <row r="117" spans="1:17" s="22" customFormat="1" ht="13.5" customHeight="1">
      <c r="A117" s="23"/>
      <c r="B117" s="63"/>
      <c r="C117" s="65"/>
      <c r="D117" s="63"/>
      <c r="E117" s="65"/>
      <c r="F117" s="67"/>
      <c r="G117" s="69"/>
      <c r="H117" s="63"/>
      <c r="I117" s="65"/>
      <c r="J117" s="72"/>
      <c r="K117" s="20"/>
      <c r="L117" s="21"/>
      <c r="O117" s="130"/>
      <c r="P117" s="130"/>
      <c r="Q117" s="130"/>
    </row>
    <row r="118" spans="1:17" s="22" customFormat="1" ht="13.5" customHeight="1">
      <c r="A118" s="23"/>
      <c r="B118" s="64"/>
      <c r="C118" s="66"/>
      <c r="D118" s="64"/>
      <c r="E118" s="66"/>
      <c r="F118" s="68"/>
      <c r="G118" s="70"/>
      <c r="H118" s="64"/>
      <c r="I118" s="66"/>
      <c r="J118" s="73"/>
      <c r="K118" s="20"/>
      <c r="L118" s="21"/>
      <c r="O118" s="130"/>
      <c r="P118" s="130"/>
      <c r="Q118" s="130"/>
    </row>
  </sheetData>
  <sheetProtection/>
  <mergeCells count="36">
    <mergeCell ref="Q17:Q19"/>
    <mergeCell ref="H12:H17"/>
    <mergeCell ref="I12:I17"/>
    <mergeCell ref="J12:J17"/>
    <mergeCell ref="Q116:Q118"/>
    <mergeCell ref="F112:G112"/>
    <mergeCell ref="F113:G113"/>
    <mergeCell ref="F114:G114"/>
    <mergeCell ref="F115:G115"/>
    <mergeCell ref="I111:I116"/>
    <mergeCell ref="O17:O19"/>
    <mergeCell ref="P17:P19"/>
    <mergeCell ref="J111:J116"/>
    <mergeCell ref="F111:G111"/>
    <mergeCell ref="O116:O118"/>
    <mergeCell ref="P116:P118"/>
    <mergeCell ref="H110:J110"/>
    <mergeCell ref="P46:Q46"/>
    <mergeCell ref="B47:G47"/>
    <mergeCell ref="H47:I47"/>
    <mergeCell ref="B4:J4"/>
    <mergeCell ref="B44:G44"/>
    <mergeCell ref="B11:B17"/>
    <mergeCell ref="C11:G11"/>
    <mergeCell ref="F14:G14"/>
    <mergeCell ref="F16:G16"/>
    <mergeCell ref="H11:J11"/>
    <mergeCell ref="C12:E16"/>
    <mergeCell ref="F15:G15"/>
    <mergeCell ref="F12:G12"/>
    <mergeCell ref="F13:G13"/>
    <mergeCell ref="B110:B116"/>
    <mergeCell ref="H111:H116"/>
    <mergeCell ref="C110:G110"/>
    <mergeCell ref="C111:E115"/>
    <mergeCell ref="F70:G70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17:F118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17:G118 G18:G43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17:J118 J18:J29 J35 J41:J43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43">
      <formula1>1</formula1>
      <formula2>4</formula2>
    </dataValidation>
  </dataValidations>
  <hyperlinks>
    <hyperlink ref="C56" r:id="rId1" display="jylabogados@hotmail.com"/>
  </hyperlink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2011-04-05T04:56:29Z</cp:lastPrinted>
  <dcterms:created xsi:type="dcterms:W3CDTF">2004-10-04T19:55:34Z</dcterms:created>
  <dcterms:modified xsi:type="dcterms:W3CDTF">2011-04-20T17:45:39Z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